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<sst xmlns="http://schemas.openxmlformats.org/spreadsheetml/2006/main" count="225" uniqueCount="187">
  <si>
    <t>наименование объекта, адрес</t>
  </si>
  <si>
    <t xml:space="preserve">примечание </t>
  </si>
  <si>
    <t>№п/п</t>
  </si>
  <si>
    <t>2.1</t>
  </si>
  <si>
    <t>2.2</t>
  </si>
  <si>
    <t>2.3</t>
  </si>
  <si>
    <t>2.4</t>
  </si>
  <si>
    <t>2.5</t>
  </si>
  <si>
    <t>2.7</t>
  </si>
  <si>
    <t>2.10</t>
  </si>
  <si>
    <t>2.11</t>
  </si>
  <si>
    <t>основной</t>
  </si>
  <si>
    <t>дополнительный</t>
  </si>
  <si>
    <t xml:space="preserve">Прочие объекты </t>
  </si>
  <si>
    <t>2.6</t>
  </si>
  <si>
    <t>2.8</t>
  </si>
  <si>
    <t>средства ОБ и ФБ тыс. руб.</t>
  </si>
  <si>
    <t>общий объем финансирования, тыс. руб.</t>
  </si>
  <si>
    <t>реконструкция жилого дома в п. Дунаевка, ул. Носова,14</t>
  </si>
  <si>
    <t>Переславское ТУ</t>
  </si>
  <si>
    <t>реконструкция жилого дома в п. Сальское,11</t>
  </si>
  <si>
    <t>реконструкция башни и артезианской скважины п. Лесное</t>
  </si>
  <si>
    <t>Куршская коса</t>
  </si>
  <si>
    <t>реконструкция башни и артезианской скважины п. Каштановка</t>
  </si>
  <si>
    <t>Ковровское ТУ</t>
  </si>
  <si>
    <t>реконструкция башни в п. Муромское</t>
  </si>
  <si>
    <t>реконструкция башни и артезианской скважины, водопроводных сетей п. Привольное</t>
  </si>
  <si>
    <t>Реконструкция башни и артезианской скважины п. Грачевка</t>
  </si>
  <si>
    <t>Красноторовское ТУ</t>
  </si>
  <si>
    <t>Реконструкция башни и артезианской скважины п. Красноторовка</t>
  </si>
  <si>
    <t>2.9</t>
  </si>
  <si>
    <t>Реконструкция башни и артезианской скважины  и строительство водопроводных сетей п. Путилово</t>
  </si>
  <si>
    <t>реконструкция водопроводных сетей п. Холмогоровка</t>
  </si>
  <si>
    <t>3.1</t>
  </si>
  <si>
    <t>г. Зеленоградск</t>
  </si>
  <si>
    <t>3.2</t>
  </si>
  <si>
    <t>3.3</t>
  </si>
  <si>
    <t>3.4</t>
  </si>
  <si>
    <t>ул. Октябрьская</t>
  </si>
  <si>
    <t>3.5</t>
  </si>
  <si>
    <t>3.6</t>
  </si>
  <si>
    <t>ул. Бровцева</t>
  </si>
  <si>
    <t>3.7</t>
  </si>
  <si>
    <t>ул. Садовая</t>
  </si>
  <si>
    <t>3.8</t>
  </si>
  <si>
    <t>3.9</t>
  </si>
  <si>
    <t>3.10</t>
  </si>
  <si>
    <t>3.11</t>
  </si>
  <si>
    <t>ул.Сибирякова</t>
  </si>
  <si>
    <t>1.1</t>
  </si>
  <si>
    <t xml:space="preserve"> Проектирование</t>
  </si>
  <si>
    <t>4</t>
  </si>
  <si>
    <t>3.12</t>
  </si>
  <si>
    <t>ул. Победы</t>
  </si>
  <si>
    <t>3.13</t>
  </si>
  <si>
    <t>ул. Лесопарковая</t>
  </si>
  <si>
    <t>3.14</t>
  </si>
  <si>
    <t>ул. Володарского</t>
  </si>
  <si>
    <t>3.15</t>
  </si>
  <si>
    <t>выезд с ул.Кылова на Железнодорожную</t>
  </si>
  <si>
    <t>реконструкция электросетей к жилым домам №№12,20 ул. Московская</t>
  </si>
  <si>
    <t>заявления жителей</t>
  </si>
  <si>
    <t>2.12</t>
  </si>
  <si>
    <t>ремонт и обслуживание гидрантов г. Зеленоградска</t>
  </si>
  <si>
    <t>3.16</t>
  </si>
  <si>
    <t>строительство автостоянки (район променада)</t>
  </si>
  <si>
    <t>корректировка проекта строительство межпоселкового газопрвода высокого давления от г. Калининград к поселкам Переславское, Кумачево, Зеленый Гай</t>
  </si>
  <si>
    <t>объект ФЦП</t>
  </si>
  <si>
    <t>4.2</t>
  </si>
  <si>
    <t xml:space="preserve"> строительство межпоселкового газопрвода высокого давления от г. Калининград к поселкам Переславское, Кумачево, Зеленый Гай</t>
  </si>
  <si>
    <t>4.3</t>
  </si>
  <si>
    <t>"Строительство межпоселкового газопровода к поселкам Филино, Орехово, Янтаровка, Прислово, Красноторовка, Охотное, Сараево, Кленовое</t>
  </si>
  <si>
    <t>4.4</t>
  </si>
  <si>
    <r>
      <t>ме</t>
    </r>
    <r>
      <rPr>
        <sz val="10"/>
        <rFont val="Arial"/>
        <family val="2"/>
      </rPr>
      <t>жпоселковый газопровод от АГРС г. Зеленоградска к поселкам Холмы, Безымянка, Надеждино-Луговское и к индустриальному парку "Храброво"</t>
    </r>
  </si>
  <si>
    <t>разработка проектной и рабочей  документации по объекту "Реконструкция очистных сооружений в п. Рыбачий"</t>
  </si>
  <si>
    <t>АИП переходящий объект</t>
  </si>
  <si>
    <t>1.2</t>
  </si>
  <si>
    <t>1.3</t>
  </si>
  <si>
    <t>разработка проектной   документации по объекту "Газификация пос. Кострово, Логвино"</t>
  </si>
  <si>
    <t>1.4</t>
  </si>
  <si>
    <t>разработка проектной и рабочей документации по объекту "Распределительные газопровода и газопроводы к жилым домам, расположенным в п. Красноторовка, Охотное, Майский, Сараево, Кленовое, Филино, Орехово, Янтаровка, Прислово</t>
  </si>
  <si>
    <t>строительство 153-квартирного 9-этажный жилой дом по ул. Окружная г. Зеленоградска</t>
  </si>
  <si>
    <t>АИП</t>
  </si>
  <si>
    <t>оплата техприсоединения к электросетям по договору с ОАО "Янтарьэнерго"</t>
  </si>
  <si>
    <t>4.5</t>
  </si>
  <si>
    <t>строительство распределительных газопроводов высокого и низкого давления для газификации жилых домов п. Холмогоровка</t>
  </si>
  <si>
    <t>АИП контракт заключен</t>
  </si>
  <si>
    <t>строительство  инженерных сетей к 153-квартирному 9-этажному дому по ул. Окружная г. Зеленоградска</t>
  </si>
  <si>
    <t>4.6</t>
  </si>
  <si>
    <t>строительство газопровода к жилому дому № 13 ул. Потемкина</t>
  </si>
  <si>
    <t>4.7</t>
  </si>
  <si>
    <t>строительство газопровода к жилому дому № 52 ул.Московская</t>
  </si>
  <si>
    <t>4.8</t>
  </si>
  <si>
    <t>4.9</t>
  </si>
  <si>
    <t>4.10</t>
  </si>
  <si>
    <t>строительство газопровода к жилому дому №3 по 1-му Прибрежному переулку п. Малиновка</t>
  </si>
  <si>
    <t xml:space="preserve">строительство тротуарной дорожки от школы п. Романово до ул. Офицерская </t>
  </si>
  <si>
    <t>2.13</t>
  </si>
  <si>
    <t>1-й Железнодорожный пер.</t>
  </si>
  <si>
    <t>3.17</t>
  </si>
  <si>
    <t>пер. 1-ЙСадовый</t>
  </si>
  <si>
    <t>3.18</t>
  </si>
  <si>
    <t>УЛ. Потемкина</t>
  </si>
  <si>
    <t>3.19</t>
  </si>
  <si>
    <t>получатель</t>
  </si>
  <si>
    <t>1.5</t>
  </si>
  <si>
    <t>ремонт фасада г. Зеленоградск ул. Пугачева дом 7</t>
  </si>
  <si>
    <t>4.11</t>
  </si>
  <si>
    <t>строительство газопровода п. Вишневое</t>
  </si>
  <si>
    <t>капитальный ремонт Курортный д.25, ул. Московская 19</t>
  </si>
  <si>
    <t>краткосрочный план 2015 года</t>
  </si>
  <si>
    <t>ремонт покрытия старой части променада</t>
  </si>
  <si>
    <t>2.14</t>
  </si>
  <si>
    <t>2.15</t>
  </si>
  <si>
    <t>2.16</t>
  </si>
  <si>
    <t>2.17</t>
  </si>
  <si>
    <t>2.18</t>
  </si>
  <si>
    <t>2.19</t>
  </si>
  <si>
    <t>3.20</t>
  </si>
  <si>
    <t>,</t>
  </si>
  <si>
    <t>поручение Губернатора</t>
  </si>
  <si>
    <t>проектирование строительства дороги п. Малиновка ул. Морская, п. Клинцовка ул. Зеленая</t>
  </si>
  <si>
    <t>1.6</t>
  </si>
  <si>
    <t>проектно-изыскательские работы, экспертиза ПСД, проверка достоверности ПСД, техническая инвентаризация</t>
  </si>
  <si>
    <t>строительство газопровода ул. Победы д.9</t>
  </si>
  <si>
    <t>2.20</t>
  </si>
  <si>
    <t>ремонт крыльца школа п. Романово</t>
  </si>
  <si>
    <t>2.21</t>
  </si>
  <si>
    <t>ремонт кровли детского сада п. Коврово</t>
  </si>
  <si>
    <t>2.22</t>
  </si>
  <si>
    <t>школа п. Переславское прокладка водопроводных сетей и реконструкция водонапорной башни</t>
  </si>
  <si>
    <t>2.23</t>
  </si>
  <si>
    <t>благоустройство зоны отдыха в районе пирса и бювета</t>
  </si>
  <si>
    <t>4.12</t>
  </si>
  <si>
    <t>4.13</t>
  </si>
  <si>
    <t>строительство газопровода к жилому дому № 9а Курортный проспект</t>
  </si>
  <si>
    <t>пер. Крымский (укладка тротуарной плиткой)</t>
  </si>
  <si>
    <t>УЛ. Лермонтова *</t>
  </si>
  <si>
    <t>ул.Ленина*</t>
  </si>
  <si>
    <t>ул. М.Расковой*</t>
  </si>
  <si>
    <t>ул. Московская*</t>
  </si>
  <si>
    <t>ул. Вокзальная*</t>
  </si>
  <si>
    <t>ул.Пограничная*</t>
  </si>
  <si>
    <t>адресный инвестиционный перечень объектов капитального строительства по  муниципальному образованию "Зеленоградский городской округ" на 2016 год</t>
  </si>
  <si>
    <t>за счет дополнительных поступлений в бюджет , тыс. руб.    на 2016 год</t>
  </si>
  <si>
    <t>за счет средств бюджета, тыс. руб.                  на  2016год</t>
  </si>
  <si>
    <t>4.14</t>
  </si>
  <si>
    <t>ремонт здания Курортный проспект д.20, кровля и фасад</t>
  </si>
  <si>
    <t>4.15</t>
  </si>
  <si>
    <t>строительство тротуара 1-й Садовый пер. г.Зеленоградска</t>
  </si>
  <si>
    <t xml:space="preserve">итого </t>
  </si>
  <si>
    <t>3                                                                                          Ремонт дорог</t>
  </si>
  <si>
    <t>2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</si>
  <si>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</si>
  <si>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</si>
  <si>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</si>
  <si>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</si>
  <si>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</si>
  <si>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</si>
  <si>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</si>
  <si>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</si>
  <si>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</si>
  <si>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</si>
  <si>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устройство искуственного освещения пос. Васильково вдоль озера</t>
  </si>
  <si>
    <t>устройство тротуарных дорожек п. Мельниково ул. Калининградское шоссе</t>
  </si>
  <si>
    <t>устройство искуственного освещения пос. Кострово ул. Зеленая</t>
  </si>
  <si>
    <t>устройство искуственного освещения пос. Дружное</t>
  </si>
  <si>
    <t>устройство искуственного освещения п. Орехово, п. Ольховское ул. Центральная</t>
  </si>
  <si>
    <t>устройство искуственного освещения п. Рыбачий</t>
  </si>
  <si>
    <t>устройство тротуарной дорожки на въезде к культурно-досуговому центру п. Рыбачий</t>
  </si>
  <si>
    <t>замена покрытия части променада (от кафе Нептун)</t>
  </si>
  <si>
    <t>устройство тротуара ул. 3-й Московский переулок</t>
  </si>
  <si>
    <t>устройство тротуара ул. Октябрьская ( от ул. Саратовская до ул. Московская)</t>
  </si>
  <si>
    <t>Программа конкретных дел</t>
  </si>
  <si>
    <t>долги муниципального образования "Зеленоградское городское поселение"</t>
  </si>
  <si>
    <t>разработана  проектно-сметная документация</t>
  </si>
  <si>
    <t>Строительство газопроводов</t>
  </si>
  <si>
    <t>согласовано</t>
  </si>
  <si>
    <t>Г.П. Попшой</t>
  </si>
  <si>
    <t xml:space="preserve">заместитель главы администрации </t>
  </si>
  <si>
    <t>В.А. Беляев</t>
  </si>
  <si>
    <t>заместитель главы администрации</t>
  </si>
  <si>
    <t xml:space="preserve">Р.А. Андронов </t>
  </si>
  <si>
    <t>исполнитель Л.В. Пахоменко</t>
  </si>
  <si>
    <t>приложение к постановлению администрации МО "Зеленоградский городской округ" от                               №</t>
  </si>
  <si>
    <t>строительство газопровода к жилому дому № 3 кв. № 2 ул.Московская</t>
  </si>
  <si>
    <t>строительство газопровода г. Зеленоградска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</si>
</sst>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;\-#,##0.0&quot;р.&quot;"/>
    <numFmt numFmtId="185" formatCode="0.0"/>
    <numFmt numFmtId="186" formatCode="#,##0.00&quot;р.&quot;"/>
    <numFmt numFmtId="187" formatCode="#,##0.00_ ;\-#,##0.00\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color indexed="16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49" fontId="0" fillId="0" borderId="10" xfId="0" applyNumberFormat="1" applyFont="1" applyBorder="1" applyAlignment="1">
      <alignment shrinkToFit="1"/>
    </xf>
    <xf numFmtId="0" fontId="0" fillId="0" borderId="10" xfId="0" applyBorder="1" applyAlignment="1">
      <alignment wrapText="1" shrinkToFit="1"/>
    </xf>
    <xf numFmtId="0" fontId="0" fillId="0" borderId="10" xfId="0" applyFont="1" applyBorder="1" applyAlignment="1">
      <alignment wrapText="1" shrinkToFit="1"/>
    </xf>
    <xf numFmtId="0" fontId="0" fillId="0" borderId="10" xfId="0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5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85" fontId="3" fillId="0" borderId="10" xfId="0" applyNumberFormat="1" applyFont="1" applyBorder="1" applyAlignment="1">
      <alignment/>
    </xf>
    <xf numFmtId="185" fontId="0" fillId="0" borderId="10" xfId="0" applyNumberFormat="1" applyBorder="1" applyAlignment="1">
      <alignment horizontal="right"/>
    </xf>
    <xf numFmtId="49" fontId="0" fillId="0" borderId="10" xfId="6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wrapText="1" shrinkToFi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0" fillId="0" borderId="10" xfId="0" applyNumberFormat="1" applyBorder="1" applyAlignment="1">
      <alignment horizontal="right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185" fontId="0" fillId="0" borderId="10" xfId="0" applyNumberFormat="1" applyFill="1" applyBorder="1" applyAlignment="1">
      <alignment/>
    </xf>
    <xf numFmtId="18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2"/>
  <sheetViews>
    <sheetView tabSelected="1" view="pageBreakPreview" zoomScaleSheetLayoutView="100" zoomScalePageLayoutView="0" workbookViewId="0" topLeftCell="A77">
      <selection activeCell="B87" sqref="B87"/>
    </sheetView>
  </sheetViews>
  <sheetFormatPr defaultColWidth="9.140625" defaultRowHeight="12.75"/>
  <cols>
    <col min="1" max="1" width="5.7109375" style="11" customWidth="1"/>
    <col min="2" max="2" width="32.57421875" style="0" customWidth="1"/>
    <col min="3" max="3" width="17.8515625" style="0" customWidth="1"/>
    <col min="4" max="4" width="19.140625" style="0" customWidth="1"/>
    <col min="5" max="5" width="15.57421875" style="0" customWidth="1"/>
    <col min="6" max="6" width="13.8515625" style="0" customWidth="1"/>
    <col min="7" max="7" width="16.28125" style="0" customWidth="1"/>
    <col min="8" max="8" width="13.28125" style="0" customWidth="1"/>
  </cols>
  <sheetData>
    <row r="1" spans="1:8" ht="14.25" customHeight="1">
      <c r="A1" s="74" t="s">
        <v>184</v>
      </c>
      <c r="B1" s="75"/>
      <c r="C1" s="75"/>
      <c r="D1" s="75"/>
      <c r="E1" s="75"/>
      <c r="F1" s="75"/>
      <c r="G1" s="75"/>
      <c r="H1" s="75"/>
    </row>
    <row r="2" spans="1:8" ht="12.75" hidden="1">
      <c r="A2" s="8"/>
      <c r="B2" s="6"/>
      <c r="C2" s="6"/>
      <c r="D2" s="76"/>
      <c r="E2" s="76"/>
      <c r="F2" s="6"/>
      <c r="G2" s="22"/>
      <c r="H2" s="4"/>
    </row>
    <row r="3" spans="1:8" ht="39" customHeight="1">
      <c r="A3" s="63" t="s">
        <v>143</v>
      </c>
      <c r="B3" s="77"/>
      <c r="C3" s="77"/>
      <c r="D3" s="77"/>
      <c r="E3" s="77"/>
      <c r="F3" s="77"/>
      <c r="G3" s="78"/>
      <c r="H3" s="4"/>
    </row>
    <row r="4" spans="1:8" ht="12.75" hidden="1">
      <c r="A4" s="76"/>
      <c r="B4" s="76"/>
      <c r="C4" s="76"/>
      <c r="D4" s="76"/>
      <c r="E4" s="76"/>
      <c r="F4" s="76"/>
      <c r="G4" s="39"/>
      <c r="H4" s="4"/>
    </row>
    <row r="5" spans="1:8" ht="12.75" customHeight="1">
      <c r="A5" s="66" t="s">
        <v>2</v>
      </c>
      <c r="B5" s="67" t="s">
        <v>0</v>
      </c>
      <c r="C5" s="67" t="s">
        <v>145</v>
      </c>
      <c r="D5" s="67" t="s">
        <v>144</v>
      </c>
      <c r="E5" s="67" t="s">
        <v>16</v>
      </c>
      <c r="F5" s="67" t="s">
        <v>17</v>
      </c>
      <c r="G5" s="84" t="s">
        <v>1</v>
      </c>
      <c r="H5" s="81" t="s">
        <v>104</v>
      </c>
    </row>
    <row r="6" spans="1:8" ht="12.75">
      <c r="A6" s="66"/>
      <c r="B6" s="67"/>
      <c r="C6" s="67"/>
      <c r="D6" s="67"/>
      <c r="E6" s="67"/>
      <c r="F6" s="67"/>
      <c r="G6" s="84"/>
      <c r="H6" s="82"/>
    </row>
    <row r="7" spans="1:8" ht="12.75">
      <c r="A7" s="66"/>
      <c r="B7" s="67"/>
      <c r="C7" s="67"/>
      <c r="D7" s="67"/>
      <c r="E7" s="67"/>
      <c r="F7" s="67"/>
      <c r="G7" s="84"/>
      <c r="H7" s="82"/>
    </row>
    <row r="8" spans="1:8" ht="24" customHeight="1">
      <c r="A8" s="66"/>
      <c r="B8" s="67"/>
      <c r="C8" s="67"/>
      <c r="D8" s="67"/>
      <c r="E8" s="67"/>
      <c r="F8" s="67"/>
      <c r="G8" s="84"/>
      <c r="H8" s="82"/>
    </row>
    <row r="9" spans="1:8" ht="12.75" customHeight="1" hidden="1">
      <c r="A9" s="66"/>
      <c r="B9" s="67"/>
      <c r="C9" s="67"/>
      <c r="D9" s="67"/>
      <c r="E9" s="67"/>
      <c r="F9" s="67"/>
      <c r="G9" s="84"/>
      <c r="H9" s="83"/>
    </row>
    <row r="10" spans="1:8" ht="12.75">
      <c r="A10" s="18"/>
      <c r="B10" s="19"/>
      <c r="C10" s="19" t="s">
        <v>11</v>
      </c>
      <c r="D10" s="19" t="s">
        <v>12</v>
      </c>
      <c r="E10" s="19"/>
      <c r="F10" s="19"/>
      <c r="G10" s="40"/>
      <c r="H10" s="4"/>
    </row>
    <row r="11" spans="1:8" ht="12.75">
      <c r="A11" s="9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"/>
    </row>
    <row r="12" spans="1:8" ht="35.25" customHeight="1">
      <c r="A12" s="72" t="s">
        <v>50</v>
      </c>
      <c r="B12" s="73"/>
      <c r="C12" s="73"/>
      <c r="D12" s="73"/>
      <c r="E12" s="73"/>
      <c r="F12" s="73"/>
      <c r="G12" s="73"/>
      <c r="H12" s="4"/>
    </row>
    <row r="13" spans="1:8" ht="38.25">
      <c r="A13" s="28" t="s">
        <v>49</v>
      </c>
      <c r="B13" s="29" t="s">
        <v>121</v>
      </c>
      <c r="C13" s="35">
        <v>1000</v>
      </c>
      <c r="D13" s="23"/>
      <c r="E13" s="4"/>
      <c r="F13" s="35">
        <v>1000</v>
      </c>
      <c r="G13" s="42"/>
      <c r="H13" s="4"/>
    </row>
    <row r="14" spans="1:8" ht="51">
      <c r="A14" s="28" t="s">
        <v>76</v>
      </c>
      <c r="B14" s="5" t="s">
        <v>74</v>
      </c>
      <c r="C14" s="4">
        <v>516.2</v>
      </c>
      <c r="D14" s="4"/>
      <c r="E14" s="4">
        <v>1548.6</v>
      </c>
      <c r="F14" s="4">
        <v>2064.8</v>
      </c>
      <c r="G14" s="42" t="s">
        <v>75</v>
      </c>
      <c r="H14" s="4"/>
    </row>
    <row r="15" spans="1:8" ht="51">
      <c r="A15" s="28" t="s">
        <v>77</v>
      </c>
      <c r="B15" s="5" t="s">
        <v>78</v>
      </c>
      <c r="C15" s="4">
        <v>188.2</v>
      </c>
      <c r="D15" s="4"/>
      <c r="E15" s="4">
        <v>3575.6</v>
      </c>
      <c r="F15" s="4">
        <v>3763.8</v>
      </c>
      <c r="G15" s="42"/>
      <c r="H15" s="4"/>
    </row>
    <row r="16" spans="1:8" ht="102">
      <c r="A16" s="28" t="s">
        <v>79</v>
      </c>
      <c r="B16" s="5" t="s">
        <v>80</v>
      </c>
      <c r="C16" s="4">
        <v>323.7</v>
      </c>
      <c r="D16" s="4"/>
      <c r="E16" s="4">
        <v>11216.3</v>
      </c>
      <c r="F16" s="4">
        <v>11539.9</v>
      </c>
      <c r="G16" s="23"/>
      <c r="H16" s="4"/>
    </row>
    <row r="17" spans="1:9" ht="76.5">
      <c r="A17" s="28" t="s">
        <v>105</v>
      </c>
      <c r="B17" s="5" t="s">
        <v>66</v>
      </c>
      <c r="C17" s="60">
        <v>1700</v>
      </c>
      <c r="D17" s="4"/>
      <c r="E17" s="21"/>
      <c r="F17" s="4">
        <v>1700</v>
      </c>
      <c r="G17" s="5" t="s">
        <v>67</v>
      </c>
      <c r="H17" s="4"/>
      <c r="I17" s="4"/>
    </row>
    <row r="18" spans="1:8" ht="51">
      <c r="A18" s="10" t="s">
        <v>122</v>
      </c>
      <c r="B18" s="5" t="s">
        <v>123</v>
      </c>
      <c r="C18" s="4">
        <v>600</v>
      </c>
      <c r="D18" s="21"/>
      <c r="E18" s="4"/>
      <c r="F18" s="21">
        <v>600</v>
      </c>
      <c r="G18" s="5"/>
      <c r="H18" s="4"/>
    </row>
    <row r="19" spans="1:8" ht="12.75">
      <c r="A19" s="28"/>
      <c r="B19" s="4"/>
      <c r="C19" s="36">
        <f>SUM(C13:C18)</f>
        <v>4328.1</v>
      </c>
      <c r="D19" s="32"/>
      <c r="E19" s="32">
        <f>SUM(E13:E18)</f>
        <v>16340.5</v>
      </c>
      <c r="F19" s="36">
        <f>SUM(F13:F18)</f>
        <v>20668.5</v>
      </c>
      <c r="G19" s="22"/>
      <c r="H19" s="4"/>
    </row>
    <row r="20" spans="1:8" ht="12.75" customHeight="1">
      <c r="A20" s="10"/>
      <c r="B20" s="4"/>
      <c r="C20" s="4"/>
      <c r="D20" s="4"/>
      <c r="E20" s="4"/>
      <c r="F20" s="4"/>
      <c r="G20" s="22"/>
      <c r="H20" s="4"/>
    </row>
    <row r="21" spans="1:8" ht="12.75">
      <c r="A21" s="10" t="s">
        <v>152</v>
      </c>
      <c r="B21" s="68" t="s">
        <v>13</v>
      </c>
      <c r="C21" s="68"/>
      <c r="D21" s="68"/>
      <c r="E21" s="68"/>
      <c r="F21" s="68"/>
      <c r="G21" s="22"/>
      <c r="H21" s="4"/>
    </row>
    <row r="22" spans="1:8" ht="38.25">
      <c r="A22" s="10" t="s">
        <v>3</v>
      </c>
      <c r="B22" s="31" t="s">
        <v>81</v>
      </c>
      <c r="C22" s="37">
        <v>9501.5</v>
      </c>
      <c r="D22" s="38"/>
      <c r="E22" s="37">
        <v>180527.5</v>
      </c>
      <c r="F22" s="37">
        <v>190029</v>
      </c>
      <c r="G22" s="22" t="s">
        <v>82</v>
      </c>
      <c r="H22" s="4"/>
    </row>
    <row r="23" spans="1:8" ht="38.25">
      <c r="A23" s="10" t="s">
        <v>4</v>
      </c>
      <c r="B23" s="31" t="s">
        <v>87</v>
      </c>
      <c r="C23" s="37">
        <v>217.1</v>
      </c>
      <c r="D23" s="38"/>
      <c r="E23" s="37">
        <v>4125.3</v>
      </c>
      <c r="F23" s="37">
        <v>4342.4</v>
      </c>
      <c r="G23" s="22" t="s">
        <v>82</v>
      </c>
      <c r="H23" s="4"/>
    </row>
    <row r="24" spans="1:8" ht="38.25">
      <c r="A24" s="10" t="s">
        <v>5</v>
      </c>
      <c r="B24" s="31" t="s">
        <v>83</v>
      </c>
      <c r="C24" s="37">
        <v>3225.6</v>
      </c>
      <c r="D24" s="38"/>
      <c r="E24" s="37"/>
      <c r="F24" s="37">
        <v>3225.6</v>
      </c>
      <c r="G24" s="22"/>
      <c r="H24" s="4"/>
    </row>
    <row r="25" spans="1:8" ht="25.5">
      <c r="A25" s="10" t="s">
        <v>6</v>
      </c>
      <c r="B25" s="31" t="s">
        <v>106</v>
      </c>
      <c r="C25" s="37">
        <v>444.96</v>
      </c>
      <c r="D25" s="38"/>
      <c r="E25" s="37">
        <v>1000</v>
      </c>
      <c r="F25" s="37">
        <v>1444.96</v>
      </c>
      <c r="G25" s="22"/>
      <c r="H25" s="4"/>
    </row>
    <row r="26" spans="1:8" ht="25.5">
      <c r="A26" s="10" t="s">
        <v>7</v>
      </c>
      <c r="B26" s="31" t="s">
        <v>109</v>
      </c>
      <c r="C26" s="37">
        <v>2709</v>
      </c>
      <c r="D26" s="38" t="s">
        <v>119</v>
      </c>
      <c r="E26" s="37">
        <v>8068.5</v>
      </c>
      <c r="F26" s="37">
        <v>10777.5</v>
      </c>
      <c r="G26" s="43" t="s">
        <v>110</v>
      </c>
      <c r="H26" s="4"/>
    </row>
    <row r="27" spans="1:8" ht="30" customHeight="1">
      <c r="A27" s="10" t="s">
        <v>14</v>
      </c>
      <c r="B27" s="63" t="s">
        <v>173</v>
      </c>
      <c r="C27" s="79"/>
      <c r="D27" s="79"/>
      <c r="E27" s="79"/>
      <c r="F27" s="80"/>
      <c r="G27" s="43"/>
      <c r="H27" s="4"/>
    </row>
    <row r="28" spans="1:8" ht="38.25">
      <c r="A28" s="10" t="s">
        <v>153</v>
      </c>
      <c r="B28" s="31" t="s">
        <v>163</v>
      </c>
      <c r="C28" s="37">
        <v>57.7</v>
      </c>
      <c r="D28" s="38"/>
      <c r="E28" s="37">
        <v>192.3</v>
      </c>
      <c r="F28" s="37">
        <v>250</v>
      </c>
      <c r="G28" s="43"/>
      <c r="H28" s="4"/>
    </row>
    <row r="29" spans="1:8" ht="38.25">
      <c r="A29" s="10" t="s">
        <v>154</v>
      </c>
      <c r="B29" s="31" t="s">
        <v>164</v>
      </c>
      <c r="C29" s="37">
        <v>120.1</v>
      </c>
      <c r="D29" s="38"/>
      <c r="E29" s="37">
        <v>402.9</v>
      </c>
      <c r="F29" s="37">
        <v>523</v>
      </c>
      <c r="G29" s="43"/>
      <c r="H29" s="4"/>
    </row>
    <row r="30" spans="1:8" ht="38.25">
      <c r="A30" s="10" t="s">
        <v>155</v>
      </c>
      <c r="B30" s="31" t="s">
        <v>165</v>
      </c>
      <c r="C30" s="37">
        <v>104.2</v>
      </c>
      <c r="D30" s="38"/>
      <c r="E30" s="37">
        <v>347.3</v>
      </c>
      <c r="F30" s="37">
        <v>451.5</v>
      </c>
      <c r="G30" s="43"/>
      <c r="H30" s="4"/>
    </row>
    <row r="31" spans="1:8" ht="25.5">
      <c r="A31" s="10" t="s">
        <v>156</v>
      </c>
      <c r="B31" s="31" t="s">
        <v>166</v>
      </c>
      <c r="C31" s="37">
        <v>134.05</v>
      </c>
      <c r="D31" s="38"/>
      <c r="E31" s="37">
        <v>446.75</v>
      </c>
      <c r="F31" s="37">
        <v>580.8</v>
      </c>
      <c r="G31" s="43"/>
      <c r="H31" s="4"/>
    </row>
    <row r="32" spans="1:8" ht="38.25">
      <c r="A32" s="10" t="s">
        <v>157</v>
      </c>
      <c r="B32" s="31" t="s">
        <v>167</v>
      </c>
      <c r="C32" s="37">
        <v>191.4</v>
      </c>
      <c r="D32" s="38"/>
      <c r="E32" s="37">
        <v>508.6</v>
      </c>
      <c r="F32" s="37">
        <v>700</v>
      </c>
      <c r="G32" s="43"/>
      <c r="H32" s="4"/>
    </row>
    <row r="33" spans="1:8" ht="25.5">
      <c r="A33" s="10" t="s">
        <v>158</v>
      </c>
      <c r="B33" s="31" t="s">
        <v>168</v>
      </c>
      <c r="C33" s="37">
        <v>61.25</v>
      </c>
      <c r="D33" s="38"/>
      <c r="E33" s="37">
        <v>204.25</v>
      </c>
      <c r="F33" s="37">
        <v>265.5</v>
      </c>
      <c r="G33" s="43"/>
      <c r="H33" s="4"/>
    </row>
    <row r="34" spans="1:8" ht="38.25">
      <c r="A34" s="10" t="s">
        <v>159</v>
      </c>
      <c r="B34" s="31" t="s">
        <v>169</v>
      </c>
      <c r="C34" s="37">
        <v>134.8</v>
      </c>
      <c r="D34" s="38"/>
      <c r="E34" s="37">
        <v>449.5</v>
      </c>
      <c r="F34" s="37">
        <v>584.3</v>
      </c>
      <c r="G34" s="43"/>
      <c r="H34" s="4"/>
    </row>
    <row r="35" spans="1:8" ht="25.5">
      <c r="A35" s="10" t="s">
        <v>160</v>
      </c>
      <c r="B35" s="31" t="s">
        <v>170</v>
      </c>
      <c r="C35" s="37">
        <v>466</v>
      </c>
      <c r="D35" s="38"/>
      <c r="E35" s="37">
        <v>1654</v>
      </c>
      <c r="F35" s="37">
        <v>2120</v>
      </c>
      <c r="G35" s="43"/>
      <c r="H35" s="4"/>
    </row>
    <row r="36" spans="1:8" ht="25.5">
      <c r="A36" s="10" t="s">
        <v>161</v>
      </c>
      <c r="B36" s="31" t="s">
        <v>171</v>
      </c>
      <c r="C36" s="37">
        <v>170.3</v>
      </c>
      <c r="D36" s="38"/>
      <c r="E36" s="37">
        <v>593.6</v>
      </c>
      <c r="F36" s="37">
        <v>763.9</v>
      </c>
      <c r="G36" s="43"/>
      <c r="H36" s="4"/>
    </row>
    <row r="37" spans="1:8" ht="38.25">
      <c r="A37" s="10" t="s">
        <v>162</v>
      </c>
      <c r="B37" s="31" t="s">
        <v>172</v>
      </c>
      <c r="C37" s="37">
        <v>60.2</v>
      </c>
      <c r="D37" s="38"/>
      <c r="E37" s="37">
        <v>200.8</v>
      </c>
      <c r="F37" s="37">
        <v>261</v>
      </c>
      <c r="G37" s="43"/>
      <c r="H37" s="4"/>
    </row>
    <row r="38" spans="1:8" s="13" customFormat="1" ht="25.5">
      <c r="A38" s="14" t="s">
        <v>8</v>
      </c>
      <c r="B38" s="16" t="s">
        <v>18</v>
      </c>
      <c r="C38" s="12"/>
      <c r="D38" s="12">
        <v>3500</v>
      </c>
      <c r="E38" s="12"/>
      <c r="F38" s="12">
        <v>3500</v>
      </c>
      <c r="G38" s="44" t="s">
        <v>24</v>
      </c>
      <c r="H38" s="12"/>
    </row>
    <row r="39" spans="1:8" ht="23.25" customHeight="1">
      <c r="A39" s="27" t="s">
        <v>15</v>
      </c>
      <c r="B39" s="5" t="s">
        <v>20</v>
      </c>
      <c r="C39" s="15"/>
      <c r="D39" s="15">
        <v>1200</v>
      </c>
      <c r="E39" s="4"/>
      <c r="F39" s="4">
        <v>1200</v>
      </c>
      <c r="G39" s="44" t="s">
        <v>19</v>
      </c>
      <c r="H39" s="4"/>
    </row>
    <row r="40" spans="1:8" ht="25.5">
      <c r="A40" s="10" t="s">
        <v>30</v>
      </c>
      <c r="B40" s="5" t="s">
        <v>21</v>
      </c>
      <c r="C40" s="21">
        <v>2000</v>
      </c>
      <c r="D40" s="4"/>
      <c r="E40" s="4"/>
      <c r="F40" s="21">
        <v>2000</v>
      </c>
      <c r="G40" s="22" t="s">
        <v>22</v>
      </c>
      <c r="H40" s="4"/>
    </row>
    <row r="41" spans="1:8" ht="38.25">
      <c r="A41" s="10" t="s">
        <v>9</v>
      </c>
      <c r="B41" s="5" t="s">
        <v>23</v>
      </c>
      <c r="C41" s="4">
        <v>1000</v>
      </c>
      <c r="D41" s="4">
        <v>1000</v>
      </c>
      <c r="E41" s="4"/>
      <c r="F41" s="21">
        <v>2000</v>
      </c>
      <c r="G41" s="22" t="s">
        <v>24</v>
      </c>
      <c r="H41" s="4"/>
    </row>
    <row r="42" spans="1:8" ht="25.5">
      <c r="A42" s="10" t="s">
        <v>10</v>
      </c>
      <c r="B42" s="5" t="s">
        <v>25</v>
      </c>
      <c r="C42" s="5"/>
      <c r="D42" s="4">
        <v>800</v>
      </c>
      <c r="E42" s="4"/>
      <c r="F42" s="4">
        <v>800</v>
      </c>
      <c r="G42" s="43" t="s">
        <v>24</v>
      </c>
      <c r="H42" s="4"/>
    </row>
    <row r="43" spans="1:8" ht="38.25" customHeight="1">
      <c r="A43" s="10" t="s">
        <v>62</v>
      </c>
      <c r="B43" s="5" t="s">
        <v>26</v>
      </c>
      <c r="C43" s="4"/>
      <c r="D43" s="4">
        <v>2500</v>
      </c>
      <c r="E43" s="4"/>
      <c r="F43" s="4">
        <v>2500</v>
      </c>
      <c r="G43" s="43" t="s">
        <v>24</v>
      </c>
      <c r="H43" s="4"/>
    </row>
    <row r="44" spans="1:8" ht="38.25">
      <c r="A44" s="10" t="s">
        <v>97</v>
      </c>
      <c r="B44" s="5" t="s">
        <v>27</v>
      </c>
      <c r="C44" s="21"/>
      <c r="D44" s="4">
        <v>2800</v>
      </c>
      <c r="E44" s="21"/>
      <c r="F44" s="21">
        <v>2800</v>
      </c>
      <c r="G44" s="43" t="s">
        <v>28</v>
      </c>
      <c r="H44" s="4"/>
    </row>
    <row r="45" spans="1:8" ht="38.25">
      <c r="A45" s="10" t="s">
        <v>112</v>
      </c>
      <c r="B45" s="5" t="s">
        <v>29</v>
      </c>
      <c r="C45" s="21"/>
      <c r="D45" s="4">
        <v>3000</v>
      </c>
      <c r="E45" s="21"/>
      <c r="F45" s="21">
        <v>3000</v>
      </c>
      <c r="G45" s="43" t="s">
        <v>28</v>
      </c>
      <c r="H45" s="4"/>
    </row>
    <row r="46" spans="1:8" ht="51">
      <c r="A46" s="10" t="s">
        <v>113</v>
      </c>
      <c r="B46" s="5" t="s">
        <v>31</v>
      </c>
      <c r="C46" s="4"/>
      <c r="D46" s="4">
        <v>2500</v>
      </c>
      <c r="E46" s="4"/>
      <c r="F46" s="4">
        <v>2500</v>
      </c>
      <c r="G46" s="43" t="s">
        <v>28</v>
      </c>
      <c r="H46" s="4"/>
    </row>
    <row r="47" spans="1:8" ht="25.5">
      <c r="A47" s="10" t="s">
        <v>114</v>
      </c>
      <c r="B47" s="5" t="s">
        <v>32</v>
      </c>
      <c r="C47" s="21"/>
      <c r="D47" s="21">
        <v>600</v>
      </c>
      <c r="E47" s="4"/>
      <c r="F47" s="21">
        <v>600</v>
      </c>
      <c r="G47" s="43" t="s">
        <v>19</v>
      </c>
      <c r="H47" s="4"/>
    </row>
    <row r="48" spans="1:8" ht="25.5">
      <c r="A48" s="10" t="s">
        <v>115</v>
      </c>
      <c r="B48" s="5" t="s">
        <v>63</v>
      </c>
      <c r="C48" s="21"/>
      <c r="D48" s="21">
        <v>949</v>
      </c>
      <c r="E48" s="4"/>
      <c r="F48" s="21">
        <v>949</v>
      </c>
      <c r="G48" s="43"/>
      <c r="H48" s="4"/>
    </row>
    <row r="49" spans="1:8" ht="38.25">
      <c r="A49" s="10" t="s">
        <v>116</v>
      </c>
      <c r="B49" s="24" t="s">
        <v>60</v>
      </c>
      <c r="C49" s="53">
        <v>89.8</v>
      </c>
      <c r="D49" s="26"/>
      <c r="E49" s="25"/>
      <c r="F49" s="26">
        <v>89.8</v>
      </c>
      <c r="G49" s="45" t="s">
        <v>61</v>
      </c>
      <c r="H49" s="4"/>
    </row>
    <row r="50" spans="1:8" ht="38.25">
      <c r="A50" s="10" t="s">
        <v>117</v>
      </c>
      <c r="B50" s="24" t="s">
        <v>96</v>
      </c>
      <c r="C50" s="25">
        <v>283.8</v>
      </c>
      <c r="D50" s="26"/>
      <c r="E50" s="25">
        <v>283.8</v>
      </c>
      <c r="F50" s="26">
        <v>567.5</v>
      </c>
      <c r="G50" s="45" t="s">
        <v>120</v>
      </c>
      <c r="H50" s="4"/>
    </row>
    <row r="51" spans="1:8" ht="25.5">
      <c r="A51" s="10" t="s">
        <v>125</v>
      </c>
      <c r="B51" s="24" t="s">
        <v>126</v>
      </c>
      <c r="C51" s="25">
        <v>193.3</v>
      </c>
      <c r="D51" s="26"/>
      <c r="E51" s="25">
        <v>193.3</v>
      </c>
      <c r="F51" s="26">
        <v>386.6</v>
      </c>
      <c r="G51" s="45" t="s">
        <v>120</v>
      </c>
      <c r="H51" s="4"/>
    </row>
    <row r="52" spans="1:8" ht="25.5">
      <c r="A52" s="10" t="s">
        <v>127</v>
      </c>
      <c r="B52" s="24" t="s">
        <v>128</v>
      </c>
      <c r="C52" s="25">
        <v>1135.5</v>
      </c>
      <c r="D52" s="26"/>
      <c r="E52" s="25"/>
      <c r="F52" s="26">
        <v>1135.5</v>
      </c>
      <c r="G52" s="45"/>
      <c r="H52" s="4"/>
    </row>
    <row r="53" spans="1:8" ht="51">
      <c r="A53" s="10" t="s">
        <v>129</v>
      </c>
      <c r="B53" s="24" t="s">
        <v>130</v>
      </c>
      <c r="C53" s="25">
        <v>1000</v>
      </c>
      <c r="D53" s="26"/>
      <c r="E53" s="25"/>
      <c r="F53" s="26">
        <v>1000</v>
      </c>
      <c r="G53" s="45"/>
      <c r="H53" s="4"/>
    </row>
    <row r="54" spans="1:8" ht="25.5">
      <c r="A54" s="10" t="s">
        <v>131</v>
      </c>
      <c r="B54" s="24" t="s">
        <v>132</v>
      </c>
      <c r="C54" s="25">
        <v>2000</v>
      </c>
      <c r="D54" s="26"/>
      <c r="E54" s="25"/>
      <c r="F54" s="26">
        <v>2000</v>
      </c>
      <c r="G54" s="45"/>
      <c r="H54" s="4"/>
    </row>
    <row r="55" spans="1:8" ht="12.75">
      <c r="A55" s="10"/>
      <c r="B55" s="5"/>
      <c r="C55" s="4"/>
      <c r="D55" s="4"/>
      <c r="E55" s="4"/>
      <c r="F55" s="21"/>
      <c r="G55" s="22"/>
      <c r="H55" s="4"/>
    </row>
    <row r="56" spans="1:8" ht="12.75">
      <c r="A56" s="10"/>
      <c r="B56" s="5"/>
      <c r="C56" s="32">
        <f>SUM(C22:C55)</f>
        <v>25300.56</v>
      </c>
      <c r="D56" s="32">
        <f>SUM(D22:D55)</f>
        <v>18849</v>
      </c>
      <c r="E56" s="32">
        <f>SUM(E22:E55)</f>
        <v>199198.39999999994</v>
      </c>
      <c r="F56" s="32">
        <f>SUM(F22:F55)</f>
        <v>243347.85999999996</v>
      </c>
      <c r="G56" s="22"/>
      <c r="H56" s="4"/>
    </row>
    <row r="57" spans="1:8" ht="30" customHeight="1">
      <c r="A57" s="69" t="s">
        <v>151</v>
      </c>
      <c r="B57" s="70"/>
      <c r="C57" s="70"/>
      <c r="D57" s="70"/>
      <c r="E57" s="70"/>
      <c r="F57" s="70"/>
      <c r="G57" s="71"/>
      <c r="H57" s="4"/>
    </row>
    <row r="58" spans="1:8" ht="12.75">
      <c r="A58" s="10" t="s">
        <v>33</v>
      </c>
      <c r="B58" s="58" t="s">
        <v>137</v>
      </c>
      <c r="C58" s="21">
        <v>3436</v>
      </c>
      <c r="D58" s="4"/>
      <c r="E58" s="4"/>
      <c r="F58" s="21">
        <v>3436</v>
      </c>
      <c r="G58" s="43" t="s">
        <v>34</v>
      </c>
      <c r="H58" s="4"/>
    </row>
    <row r="59" spans="1:8" ht="12.75">
      <c r="A59" s="10" t="s">
        <v>35</v>
      </c>
      <c r="B59" s="59" t="s">
        <v>138</v>
      </c>
      <c r="C59" s="4">
        <v>1662.4</v>
      </c>
      <c r="D59" s="4"/>
      <c r="E59" s="4"/>
      <c r="F59" s="4">
        <v>1662.4</v>
      </c>
      <c r="G59" s="22" t="s">
        <v>34</v>
      </c>
      <c r="H59" s="4"/>
    </row>
    <row r="60" spans="1:8" ht="12.75">
      <c r="A60" s="10" t="s">
        <v>36</v>
      </c>
      <c r="B60" s="59" t="s">
        <v>139</v>
      </c>
      <c r="C60" s="21">
        <v>1000</v>
      </c>
      <c r="D60" s="21"/>
      <c r="E60" s="4"/>
      <c r="F60" s="21">
        <v>1000</v>
      </c>
      <c r="G60" s="22" t="s">
        <v>34</v>
      </c>
      <c r="H60" s="4"/>
    </row>
    <row r="61" spans="1:8" ht="12.75">
      <c r="A61" s="10" t="s">
        <v>37</v>
      </c>
      <c r="B61" s="5" t="s">
        <v>38</v>
      </c>
      <c r="C61">
        <v>424.2</v>
      </c>
      <c r="D61" s="21"/>
      <c r="E61" s="4"/>
      <c r="F61" s="21">
        <v>424.2</v>
      </c>
      <c r="G61" s="22" t="s">
        <v>34</v>
      </c>
      <c r="H61" s="4"/>
    </row>
    <row r="62" spans="1:8" ht="12.75">
      <c r="A62" s="10" t="s">
        <v>39</v>
      </c>
      <c r="B62" s="59" t="s">
        <v>140</v>
      </c>
      <c r="C62" s="21">
        <v>3331.5</v>
      </c>
      <c r="D62" s="4"/>
      <c r="E62" s="4"/>
      <c r="F62" s="21">
        <v>3331.5</v>
      </c>
      <c r="G62" s="22" t="s">
        <v>34</v>
      </c>
      <c r="H62" s="4"/>
    </row>
    <row r="63" spans="1:8" ht="12.75">
      <c r="A63" s="10" t="s">
        <v>40</v>
      </c>
      <c r="B63" s="5" t="s">
        <v>41</v>
      </c>
      <c r="C63" s="21">
        <v>1600</v>
      </c>
      <c r="D63" s="4"/>
      <c r="E63" s="4"/>
      <c r="F63" s="21">
        <v>1600</v>
      </c>
      <c r="G63" s="22" t="s">
        <v>34</v>
      </c>
      <c r="H63" s="4"/>
    </row>
    <row r="64" spans="1:8" ht="12.75">
      <c r="A64" s="10" t="s">
        <v>42</v>
      </c>
      <c r="B64" s="5" t="s">
        <v>43</v>
      </c>
      <c r="C64" s="4">
        <v>1834.4</v>
      </c>
      <c r="D64" s="4"/>
      <c r="E64" s="4"/>
      <c r="F64" s="21">
        <v>1834.4</v>
      </c>
      <c r="G64" s="22" t="s">
        <v>34</v>
      </c>
      <c r="H64" s="4"/>
    </row>
    <row r="65" spans="1:8" ht="12.75">
      <c r="A65" s="10" t="s">
        <v>44</v>
      </c>
      <c r="B65" s="5" t="s">
        <v>100</v>
      </c>
      <c r="C65" s="4">
        <v>512.6</v>
      </c>
      <c r="D65" s="4"/>
      <c r="E65" s="4"/>
      <c r="F65" s="4">
        <v>512.6</v>
      </c>
      <c r="G65" s="22" t="s">
        <v>34</v>
      </c>
      <c r="H65" s="4"/>
    </row>
    <row r="66" spans="1:8" ht="12.75">
      <c r="A66" s="10" t="s">
        <v>45</v>
      </c>
      <c r="B66" s="59" t="s">
        <v>141</v>
      </c>
      <c r="C66" s="4">
        <v>876.3</v>
      </c>
      <c r="D66" s="4"/>
      <c r="E66" s="4"/>
      <c r="F66" s="4">
        <v>876.3</v>
      </c>
      <c r="G66" s="22" t="s">
        <v>34</v>
      </c>
      <c r="H66" s="4"/>
    </row>
    <row r="67" spans="1:8" ht="12.75">
      <c r="A67" s="10" t="s">
        <v>46</v>
      </c>
      <c r="B67" s="32" t="s">
        <v>142</v>
      </c>
      <c r="C67" s="4">
        <v>1500</v>
      </c>
      <c r="D67" s="4"/>
      <c r="E67" s="4"/>
      <c r="F67" s="4">
        <v>1500</v>
      </c>
      <c r="G67" s="22" t="s">
        <v>34</v>
      </c>
      <c r="H67" s="4"/>
    </row>
    <row r="68" spans="1:8" ht="12.75">
      <c r="A68" s="10" t="s">
        <v>47</v>
      </c>
      <c r="B68" s="5" t="s">
        <v>48</v>
      </c>
      <c r="C68" s="4">
        <v>96.3</v>
      </c>
      <c r="D68" s="4"/>
      <c r="E68" s="4"/>
      <c r="F68" s="4">
        <v>96.3</v>
      </c>
      <c r="G68" s="22" t="s">
        <v>34</v>
      </c>
      <c r="H68" s="4"/>
    </row>
    <row r="69" spans="1:8" ht="12.75">
      <c r="A69" s="10" t="s">
        <v>52</v>
      </c>
      <c r="B69" s="5" t="s">
        <v>53</v>
      </c>
      <c r="C69" s="4">
        <v>61.7</v>
      </c>
      <c r="D69" s="4"/>
      <c r="E69" s="4"/>
      <c r="F69" s="21">
        <v>61.7</v>
      </c>
      <c r="G69" s="22" t="s">
        <v>34</v>
      </c>
      <c r="H69" s="4"/>
    </row>
    <row r="70" spans="1:8" ht="12.75">
      <c r="A70" s="10" t="s">
        <v>54</v>
      </c>
      <c r="B70" s="5" t="s">
        <v>55</v>
      </c>
      <c r="C70" s="4">
        <v>55.9</v>
      </c>
      <c r="D70" s="4"/>
      <c r="E70" s="4"/>
      <c r="F70" s="4">
        <v>55.9</v>
      </c>
      <c r="G70" s="22" t="s">
        <v>34</v>
      </c>
      <c r="H70" s="4"/>
    </row>
    <row r="71" spans="1:8" ht="12.75">
      <c r="A71" s="10" t="s">
        <v>56</v>
      </c>
      <c r="B71" s="5" t="s">
        <v>57</v>
      </c>
      <c r="C71" s="21">
        <v>173.4</v>
      </c>
      <c r="D71" s="4"/>
      <c r="E71" s="21"/>
      <c r="F71" s="21">
        <v>173.4</v>
      </c>
      <c r="G71" s="43" t="s">
        <v>34</v>
      </c>
      <c r="H71" s="4"/>
    </row>
    <row r="72" spans="1:8" ht="25.5">
      <c r="A72" s="10" t="s">
        <v>58</v>
      </c>
      <c r="B72" s="5" t="s">
        <v>59</v>
      </c>
      <c r="C72" s="4">
        <v>177.9</v>
      </c>
      <c r="D72" s="4"/>
      <c r="E72" s="4"/>
      <c r="F72" s="21">
        <v>177.9</v>
      </c>
      <c r="G72" s="22" t="s">
        <v>34</v>
      </c>
      <c r="H72" s="4"/>
    </row>
    <row r="73" spans="1:8" ht="12.75">
      <c r="A73" s="10" t="s">
        <v>64</v>
      </c>
      <c r="B73" s="5" t="s">
        <v>98</v>
      </c>
      <c r="C73" s="4"/>
      <c r="D73" s="4">
        <v>6010.5</v>
      </c>
      <c r="E73" s="4"/>
      <c r="F73" s="21">
        <v>6010.5</v>
      </c>
      <c r="G73" s="22" t="s">
        <v>34</v>
      </c>
      <c r="H73" s="4"/>
    </row>
    <row r="74" spans="1:8" ht="25.5">
      <c r="A74" s="10" t="s">
        <v>99</v>
      </c>
      <c r="B74" s="5" t="s">
        <v>136</v>
      </c>
      <c r="C74" s="4">
        <v>1500</v>
      </c>
      <c r="D74" s="4"/>
      <c r="E74" s="4"/>
      <c r="F74" s="34">
        <v>1500</v>
      </c>
      <c r="G74" s="22" t="s">
        <v>34</v>
      </c>
      <c r="H74" s="4"/>
    </row>
    <row r="75" spans="1:8" ht="12.75">
      <c r="A75" s="10" t="s">
        <v>101</v>
      </c>
      <c r="B75" s="5" t="s">
        <v>102</v>
      </c>
      <c r="C75" s="4">
        <v>1039.2</v>
      </c>
      <c r="D75" s="4"/>
      <c r="E75" s="4"/>
      <c r="F75" s="21">
        <v>1039.2</v>
      </c>
      <c r="G75" s="22" t="s">
        <v>34</v>
      </c>
      <c r="H75" s="4"/>
    </row>
    <row r="76" spans="1:8" ht="12.75">
      <c r="A76" s="10"/>
      <c r="B76" s="54"/>
      <c r="C76" s="4"/>
      <c r="D76" s="4"/>
      <c r="E76" s="4"/>
      <c r="F76" s="21"/>
      <c r="G76" s="22"/>
      <c r="H76" s="4"/>
    </row>
    <row r="77" spans="1:8" ht="25.5">
      <c r="A77" s="10" t="s">
        <v>103</v>
      </c>
      <c r="B77" s="5" t="s">
        <v>111</v>
      </c>
      <c r="C77" s="4">
        <v>10000</v>
      </c>
      <c r="D77" s="4"/>
      <c r="E77" s="4"/>
      <c r="F77" s="21">
        <v>10000</v>
      </c>
      <c r="G77" s="22" t="s">
        <v>34</v>
      </c>
      <c r="H77" s="4"/>
    </row>
    <row r="78" spans="1:8" ht="25.5">
      <c r="A78" s="10" t="s">
        <v>118</v>
      </c>
      <c r="B78" s="5" t="s">
        <v>65</v>
      </c>
      <c r="C78" s="4">
        <v>950</v>
      </c>
      <c r="D78" s="21"/>
      <c r="E78" s="4"/>
      <c r="F78" s="21">
        <v>950</v>
      </c>
      <c r="G78" s="22" t="s">
        <v>34</v>
      </c>
      <c r="H78" s="4"/>
    </row>
    <row r="79" spans="1:8" ht="12.75">
      <c r="A79" s="10"/>
      <c r="B79" s="5"/>
      <c r="C79" s="33">
        <f>SUM(C58:C78)</f>
        <v>30231.800000000003</v>
      </c>
      <c r="D79" s="33">
        <f>SUM(D58:D78)</f>
        <v>6010.5</v>
      </c>
      <c r="E79" s="32"/>
      <c r="F79" s="33">
        <f>SUM(F58:F78)</f>
        <v>36242.3</v>
      </c>
      <c r="G79" s="46"/>
      <c r="H79" s="4"/>
    </row>
    <row r="80" spans="1:8" ht="36.75" customHeight="1">
      <c r="A80" s="10" t="s">
        <v>51</v>
      </c>
      <c r="B80" s="63" t="s">
        <v>176</v>
      </c>
      <c r="C80" s="64"/>
      <c r="D80" s="64"/>
      <c r="E80" s="64"/>
      <c r="F80" s="64"/>
      <c r="G80" s="64"/>
      <c r="H80" s="4"/>
    </row>
    <row r="82" spans="1:8" ht="63.75">
      <c r="A82" s="10" t="s">
        <v>68</v>
      </c>
      <c r="B82" s="5" t="s">
        <v>69</v>
      </c>
      <c r="C82" s="21">
        <v>550</v>
      </c>
      <c r="D82" s="21"/>
      <c r="E82" s="5">
        <v>99450</v>
      </c>
      <c r="F82" s="21">
        <v>100000</v>
      </c>
      <c r="G82" s="22" t="s">
        <v>67</v>
      </c>
      <c r="H82" s="4"/>
    </row>
    <row r="83" spans="1:8" ht="63.75">
      <c r="A83" s="10" t="s">
        <v>70</v>
      </c>
      <c r="B83" s="5" t="s">
        <v>71</v>
      </c>
      <c r="C83" s="21">
        <v>218.7</v>
      </c>
      <c r="D83" s="4"/>
      <c r="E83" s="4">
        <v>26395.8</v>
      </c>
      <c r="F83" s="21">
        <v>26614.5</v>
      </c>
      <c r="G83" s="22" t="s">
        <v>67</v>
      </c>
      <c r="H83" s="4"/>
    </row>
    <row r="84" spans="1:8" ht="63.75">
      <c r="A84" s="10" t="s">
        <v>72</v>
      </c>
      <c r="B84" s="30" t="s">
        <v>73</v>
      </c>
      <c r="C84" s="21">
        <v>112.3</v>
      </c>
      <c r="D84" s="4"/>
      <c r="E84" s="4">
        <v>17812.3</v>
      </c>
      <c r="F84" s="21">
        <v>17924.7</v>
      </c>
      <c r="G84" s="22" t="s">
        <v>67</v>
      </c>
      <c r="H84" s="4"/>
    </row>
    <row r="85" spans="1:8" ht="51">
      <c r="A85" s="10" t="s">
        <v>84</v>
      </c>
      <c r="B85" s="5" t="s">
        <v>85</v>
      </c>
      <c r="C85" s="21">
        <v>3010.1</v>
      </c>
      <c r="D85" s="4"/>
      <c r="E85" s="4">
        <v>3010.2</v>
      </c>
      <c r="F85" s="21">
        <v>6020.3</v>
      </c>
      <c r="G85" s="43" t="s">
        <v>86</v>
      </c>
      <c r="H85" s="4"/>
    </row>
    <row r="86" spans="1:8" ht="25.5">
      <c r="A86" s="10" t="s">
        <v>88</v>
      </c>
      <c r="B86" s="48" t="s">
        <v>108</v>
      </c>
      <c r="C86" s="49">
        <v>1190</v>
      </c>
      <c r="E86">
        <v>1190</v>
      </c>
      <c r="F86" s="50">
        <v>2380</v>
      </c>
      <c r="G86" s="51" t="s">
        <v>86</v>
      </c>
      <c r="H86" s="4"/>
    </row>
    <row r="87" spans="1:8" ht="38.25">
      <c r="A87" s="10" t="s">
        <v>90</v>
      </c>
      <c r="B87" s="5" t="s">
        <v>186</v>
      </c>
      <c r="C87" s="4">
        <v>614.5</v>
      </c>
      <c r="D87" s="4"/>
      <c r="E87" s="4"/>
      <c r="F87" s="21">
        <v>614.5</v>
      </c>
      <c r="G87" s="43" t="s">
        <v>175</v>
      </c>
      <c r="H87" s="4"/>
    </row>
    <row r="88" spans="1:8" ht="38.25">
      <c r="A88" s="10" t="s">
        <v>92</v>
      </c>
      <c r="B88" s="5" t="s">
        <v>185</v>
      </c>
      <c r="C88" s="4">
        <v>160.8</v>
      </c>
      <c r="D88" s="4"/>
      <c r="E88" s="4"/>
      <c r="F88" s="21">
        <v>160.8</v>
      </c>
      <c r="G88" s="43" t="s">
        <v>175</v>
      </c>
      <c r="H88" s="4"/>
    </row>
    <row r="89" spans="1:8" ht="38.25">
      <c r="A89" s="10" t="s">
        <v>93</v>
      </c>
      <c r="B89" s="5" t="s">
        <v>91</v>
      </c>
      <c r="C89" s="20">
        <v>630.1</v>
      </c>
      <c r="D89" s="4"/>
      <c r="E89" s="4"/>
      <c r="F89" s="20">
        <v>630.1</v>
      </c>
      <c r="G89" s="43" t="s">
        <v>175</v>
      </c>
      <c r="H89" s="4"/>
    </row>
    <row r="90" spans="1:8" ht="51">
      <c r="A90" s="10" t="s">
        <v>94</v>
      </c>
      <c r="B90" s="5" t="s">
        <v>95</v>
      </c>
      <c r="C90" s="4">
        <v>127.9</v>
      </c>
      <c r="D90" s="4"/>
      <c r="E90" s="4"/>
      <c r="F90" s="21">
        <v>127.9</v>
      </c>
      <c r="G90" s="43" t="s">
        <v>175</v>
      </c>
      <c r="H90" s="4"/>
    </row>
    <row r="91" spans="1:8" ht="38.25">
      <c r="A91" s="10" t="s">
        <v>107</v>
      </c>
      <c r="B91" s="5" t="s">
        <v>89</v>
      </c>
      <c r="C91" s="4">
        <v>51.6</v>
      </c>
      <c r="D91" s="4"/>
      <c r="E91" s="4"/>
      <c r="F91" s="21">
        <v>51.6</v>
      </c>
      <c r="G91" s="43" t="s">
        <v>175</v>
      </c>
      <c r="H91" s="4"/>
    </row>
    <row r="92" spans="1:8" ht="38.25">
      <c r="A92" s="10" t="s">
        <v>133</v>
      </c>
      <c r="B92" s="17" t="s">
        <v>124</v>
      </c>
      <c r="C92" s="60">
        <v>217.8</v>
      </c>
      <c r="D92" s="4"/>
      <c r="E92" s="4"/>
      <c r="F92" s="61">
        <v>217.8</v>
      </c>
      <c r="G92" s="43" t="s">
        <v>175</v>
      </c>
      <c r="H92" s="4"/>
    </row>
    <row r="93" spans="1:8" ht="38.25">
      <c r="A93" s="10" t="s">
        <v>134</v>
      </c>
      <c r="B93" s="17" t="s">
        <v>135</v>
      </c>
      <c r="C93" s="60">
        <v>100</v>
      </c>
      <c r="D93" s="4"/>
      <c r="E93" s="4"/>
      <c r="F93" s="61">
        <v>100</v>
      </c>
      <c r="G93" s="43" t="s">
        <v>175</v>
      </c>
      <c r="H93" s="4"/>
    </row>
    <row r="94" spans="1:8" ht="25.5">
      <c r="A94" s="10" t="s">
        <v>146</v>
      </c>
      <c r="B94" s="17" t="s">
        <v>147</v>
      </c>
      <c r="C94" s="60">
        <v>3000</v>
      </c>
      <c r="D94" s="4"/>
      <c r="E94" s="4"/>
      <c r="F94" s="61">
        <v>3000</v>
      </c>
      <c r="G94" s="60"/>
      <c r="H94" s="4"/>
    </row>
    <row r="95" spans="1:8" ht="25.5">
      <c r="A95" s="10" t="s">
        <v>148</v>
      </c>
      <c r="B95" s="5" t="s">
        <v>149</v>
      </c>
      <c r="C95" s="4">
        <v>1500</v>
      </c>
      <c r="D95" s="4"/>
      <c r="E95" s="4"/>
      <c r="F95" s="4">
        <v>1500</v>
      </c>
      <c r="G95" s="4"/>
      <c r="H95" s="4"/>
    </row>
    <row r="96" spans="1:8" ht="12.75">
      <c r="A96" s="10"/>
      <c r="B96" s="5"/>
      <c r="C96" s="33">
        <f>SUM(C82:C95)</f>
        <v>11483.800000000001</v>
      </c>
      <c r="D96" s="32"/>
      <c r="E96" s="32">
        <f>SUM(E81:E90)</f>
        <v>147858.30000000002</v>
      </c>
      <c r="F96" s="33">
        <f>SUM(F81:F95)</f>
        <v>159342.19999999998</v>
      </c>
      <c r="G96" s="32"/>
      <c r="H96" s="4"/>
    </row>
    <row r="97" spans="1:8" ht="12.75">
      <c r="A97" s="10"/>
      <c r="B97" s="4"/>
      <c r="C97" s="5"/>
      <c r="D97" s="4"/>
      <c r="E97" s="4"/>
      <c r="F97" s="4"/>
      <c r="G97" s="4"/>
      <c r="H97" s="4"/>
    </row>
    <row r="98" spans="1:8" ht="38.25">
      <c r="A98" s="10"/>
      <c r="B98" s="5" t="s">
        <v>174</v>
      </c>
      <c r="C98" s="4">
        <v>6000</v>
      </c>
      <c r="D98" s="4"/>
      <c r="E98" s="4"/>
      <c r="F98" s="4">
        <v>6000</v>
      </c>
      <c r="G98" s="4"/>
      <c r="H98" s="4"/>
    </row>
    <row r="99" spans="1:8" ht="15">
      <c r="A99" s="10"/>
      <c r="B99" s="57" t="s">
        <v>150</v>
      </c>
      <c r="C99" s="56">
        <f>SUM(+C96+C79+C56+C19+C98)</f>
        <v>77344.26000000001</v>
      </c>
      <c r="D99" s="21">
        <f>SUM(D98+D79+D56+D19)</f>
        <v>24859.5</v>
      </c>
      <c r="E99" s="4">
        <f>SUM(E96+E79+E56+E19)</f>
        <v>363397.19999999995</v>
      </c>
      <c r="F99" s="62">
        <f>SUM(F98+F96+F79+F56+F19)</f>
        <v>465600.86</v>
      </c>
      <c r="G99" s="4"/>
      <c r="H99" s="4"/>
    </row>
    <row r="100" spans="1:8" ht="15">
      <c r="A100" s="10"/>
      <c r="B100" s="4"/>
      <c r="C100" s="55"/>
      <c r="D100" s="4"/>
      <c r="E100" s="4"/>
      <c r="F100" s="47"/>
      <c r="G100" s="4"/>
      <c r="H100" s="4"/>
    </row>
    <row r="101" spans="1:8" ht="12.75">
      <c r="A101" s="10"/>
      <c r="B101" s="4" t="s">
        <v>177</v>
      </c>
      <c r="C101" s="4"/>
      <c r="D101" s="4" t="s">
        <v>178</v>
      </c>
      <c r="E101" s="76" t="s">
        <v>179</v>
      </c>
      <c r="F101" s="76"/>
      <c r="G101" s="76"/>
      <c r="H101" s="4"/>
    </row>
    <row r="102" spans="1:8" ht="12.75">
      <c r="A102" s="10"/>
      <c r="B102" s="4"/>
      <c r="C102" s="4"/>
      <c r="D102" s="4"/>
      <c r="E102" s="4"/>
      <c r="F102" s="4"/>
      <c r="G102" s="4"/>
      <c r="H102" s="4"/>
    </row>
    <row r="103" spans="1:8" ht="12.75">
      <c r="A103" s="10"/>
      <c r="B103" s="4"/>
      <c r="C103" s="4"/>
      <c r="D103" s="4" t="s">
        <v>180</v>
      </c>
      <c r="E103" s="76" t="s">
        <v>181</v>
      </c>
      <c r="F103" s="76"/>
      <c r="G103" s="76"/>
      <c r="H103" s="4"/>
    </row>
    <row r="104" spans="1:8" ht="12.75">
      <c r="A104" s="10"/>
      <c r="B104" s="4"/>
      <c r="C104" s="4"/>
      <c r="D104" s="4"/>
      <c r="E104" s="4"/>
      <c r="F104" s="4"/>
      <c r="G104" s="4"/>
      <c r="H104" s="4"/>
    </row>
    <row r="105" spans="1:8" ht="12.75">
      <c r="A105" s="10"/>
      <c r="B105" s="4"/>
      <c r="C105" s="4"/>
      <c r="D105" s="4" t="s">
        <v>182</v>
      </c>
      <c r="E105" s="76" t="s">
        <v>181</v>
      </c>
      <c r="F105" s="76"/>
      <c r="G105" s="76"/>
      <c r="H105" s="4"/>
    </row>
    <row r="106" spans="1:8" ht="12.75">
      <c r="A106" s="10"/>
      <c r="B106" s="4"/>
      <c r="C106" s="4"/>
      <c r="D106" s="4"/>
      <c r="E106" s="4"/>
      <c r="F106" s="4"/>
      <c r="G106" s="4"/>
      <c r="H106" s="4"/>
    </row>
    <row r="107" spans="1:8" ht="12.75">
      <c r="A107" s="10"/>
      <c r="B107" s="4" t="s">
        <v>183</v>
      </c>
      <c r="C107" s="4"/>
      <c r="D107" s="4"/>
      <c r="E107" s="4"/>
      <c r="F107" s="4"/>
      <c r="G107" s="4"/>
      <c r="H107" s="4"/>
    </row>
    <row r="108" spans="1:8" ht="12.75">
      <c r="A108" s="10"/>
      <c r="B108" s="4"/>
      <c r="C108" s="4"/>
      <c r="D108" s="4"/>
      <c r="E108" s="4"/>
      <c r="F108" s="4"/>
      <c r="G108" s="4"/>
      <c r="H108" s="4"/>
    </row>
    <row r="109" spans="1:8" ht="12.75">
      <c r="A109" s="10"/>
      <c r="B109" s="4"/>
      <c r="C109" s="4"/>
      <c r="D109" s="4"/>
      <c r="E109" s="4"/>
      <c r="F109" s="4"/>
      <c r="G109" s="4"/>
      <c r="H109" s="4"/>
    </row>
    <row r="112" ht="12.75">
      <c r="C112" s="52"/>
    </row>
    <row r="156" ht="12.75">
      <c r="B156" s="2"/>
    </row>
    <row r="160" ht="24" customHeight="1">
      <c r="B160" s="2"/>
    </row>
    <row r="176" ht="12.75">
      <c r="B176" s="2"/>
    </row>
    <row r="184" ht="35.25" customHeight="1">
      <c r="B184" s="2"/>
    </row>
    <row r="207" ht="28.5" customHeight="1">
      <c r="B207" s="1"/>
    </row>
    <row r="209" ht="12.75">
      <c r="B209" s="2"/>
    </row>
    <row r="216" spans="2:3" ht="12.75">
      <c r="B216" s="2"/>
      <c r="C216" s="2"/>
    </row>
    <row r="225" spans="2:3" ht="12.75">
      <c r="B225" s="2"/>
      <c r="C225" s="2"/>
    </row>
    <row r="266" spans="1:7" ht="12.75">
      <c r="A266" s="65"/>
      <c r="B266" s="65"/>
      <c r="C266" s="65"/>
      <c r="D266" s="65"/>
      <c r="E266" s="65"/>
      <c r="F266" s="65"/>
      <c r="G266" s="3"/>
    </row>
    <row r="267" spans="1:7" ht="12.75">
      <c r="A267" s="65"/>
      <c r="B267" s="65"/>
      <c r="C267" s="65"/>
      <c r="D267" s="65"/>
      <c r="E267" s="65"/>
      <c r="F267" s="65"/>
      <c r="G267" s="3"/>
    </row>
    <row r="268" spans="1:7" ht="12.75">
      <c r="A268" s="65"/>
      <c r="B268" s="65"/>
      <c r="C268" s="65"/>
      <c r="D268" s="65"/>
      <c r="E268" s="65"/>
      <c r="F268" s="65"/>
      <c r="G268" s="3"/>
    </row>
    <row r="269" spans="1:7" ht="12.75">
      <c r="A269" s="65"/>
      <c r="B269" s="65"/>
      <c r="C269" s="65"/>
      <c r="D269" s="65"/>
      <c r="E269" s="65"/>
      <c r="F269" s="65"/>
      <c r="G269" s="3"/>
    </row>
    <row r="270" spans="1:7" ht="12.75">
      <c r="A270" s="65"/>
      <c r="B270" s="65"/>
      <c r="C270" s="65"/>
      <c r="D270" s="65"/>
      <c r="E270" s="65"/>
      <c r="F270" s="65"/>
      <c r="G270" s="3"/>
    </row>
    <row r="271" spans="1:7" ht="12.75">
      <c r="A271" s="65"/>
      <c r="B271" s="65"/>
      <c r="C271" s="65"/>
      <c r="D271" s="65"/>
      <c r="E271" s="65"/>
      <c r="F271" s="65"/>
      <c r="G271" s="3"/>
    </row>
    <row r="272" spans="1:7" ht="12.75">
      <c r="A272" s="65"/>
      <c r="B272" s="65"/>
      <c r="C272" s="65"/>
      <c r="D272" s="65"/>
      <c r="E272" s="65"/>
      <c r="F272" s="65"/>
      <c r="G272" s="3"/>
    </row>
    <row r="273" spans="1:7" ht="12.75">
      <c r="A273" s="65"/>
      <c r="B273" s="65"/>
      <c r="C273" s="65"/>
      <c r="D273" s="65"/>
      <c r="E273" s="65"/>
      <c r="F273" s="65"/>
      <c r="G273" s="3"/>
    </row>
    <row r="274" spans="1:7" ht="12.75">
      <c r="A274" s="65"/>
      <c r="B274" s="65"/>
      <c r="C274" s="65"/>
      <c r="D274" s="65"/>
      <c r="E274" s="65"/>
      <c r="F274" s="65"/>
      <c r="G274" s="3"/>
    </row>
    <row r="275" spans="1:7" ht="12.75">
      <c r="A275" s="65"/>
      <c r="B275" s="65"/>
      <c r="C275" s="65"/>
      <c r="D275" s="65"/>
      <c r="E275" s="65"/>
      <c r="F275" s="65"/>
      <c r="G275" s="3"/>
    </row>
    <row r="276" spans="1:7" ht="12.75">
      <c r="A276" s="65"/>
      <c r="B276" s="65"/>
      <c r="C276" s="65"/>
      <c r="D276" s="65"/>
      <c r="E276" s="65"/>
      <c r="F276" s="65"/>
      <c r="G276" s="3"/>
    </row>
    <row r="277" spans="1:7" ht="12.75">
      <c r="A277" s="65"/>
      <c r="B277" s="65"/>
      <c r="C277" s="65"/>
      <c r="D277" s="65"/>
      <c r="E277" s="65"/>
      <c r="F277" s="65"/>
      <c r="G277" s="3"/>
    </row>
    <row r="278" spans="1:7" ht="12.75">
      <c r="A278" s="65"/>
      <c r="B278" s="65"/>
      <c r="C278" s="65"/>
      <c r="D278" s="65"/>
      <c r="E278" s="65"/>
      <c r="F278" s="65"/>
      <c r="G278" s="3"/>
    </row>
    <row r="279" spans="1:7" ht="12.75">
      <c r="A279" s="65"/>
      <c r="B279" s="65"/>
      <c r="C279" s="65"/>
      <c r="D279" s="65"/>
      <c r="E279" s="65"/>
      <c r="F279" s="65"/>
      <c r="G279" s="3"/>
    </row>
    <row r="280" spans="1:7" ht="12.75">
      <c r="A280" s="65"/>
      <c r="B280" s="65"/>
      <c r="C280" s="65"/>
      <c r="D280" s="65"/>
      <c r="E280" s="65"/>
      <c r="F280" s="65"/>
      <c r="G280" s="3"/>
    </row>
    <row r="281" spans="1:7" ht="12.75">
      <c r="A281" s="65"/>
      <c r="B281" s="65"/>
      <c r="C281" s="65"/>
      <c r="D281" s="65"/>
      <c r="E281" s="65"/>
      <c r="F281" s="65"/>
      <c r="G281" s="3"/>
    </row>
    <row r="282" spans="1:7" ht="12.75">
      <c r="A282" s="65"/>
      <c r="B282" s="65"/>
      <c r="C282" s="65"/>
      <c r="D282" s="65"/>
      <c r="E282" s="65"/>
      <c r="F282" s="65"/>
      <c r="G282" s="3"/>
    </row>
  </sheetData>
  <sheetProtection/>
  <mergeCells count="21">
    <mergeCell ref="E103:G103"/>
    <mergeCell ref="F5:F9"/>
    <mergeCell ref="A1:H1"/>
    <mergeCell ref="D2:E2"/>
    <mergeCell ref="A3:G3"/>
    <mergeCell ref="A4:F4"/>
    <mergeCell ref="E105:G105"/>
    <mergeCell ref="B27:F27"/>
    <mergeCell ref="H5:H9"/>
    <mergeCell ref="G5:G9"/>
    <mergeCell ref="E101:G101"/>
    <mergeCell ref="B80:G80"/>
    <mergeCell ref="A266:F282"/>
    <mergeCell ref="A5:A9"/>
    <mergeCell ref="B5:B9"/>
    <mergeCell ref="C5:C9"/>
    <mergeCell ref="D5:D9"/>
    <mergeCell ref="E5:E9"/>
    <mergeCell ref="B21:F21"/>
    <mergeCell ref="A57:G57"/>
    <mergeCell ref="A12:G12"/>
  </mergeCells>
  <printOptions/>
  <pageMargins left="0.76" right="0.3" top="0.48" bottom="0.17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2016-03-02T14:37:55Z</cp:lastPrinted>
  <dcterms:created xsi:type="dcterms:W3CDTF">1996-10-08T23:32:33Z</dcterms:created>
  <dcterms:modified xsi:type="dcterms:W3CDTF">2016-05-12T13:52:36Z</dcterms:modified>
  <cp:category/>
  <cp:version/>
  <cp:contentType/>
  <cp:contentStatus/>
</cp:coreProperties>
</file>